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9435" activeTab="0"/>
  </bookViews>
  <sheets>
    <sheet name="donnees et graphes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<sst xmlns="http://schemas.openxmlformats.org/spreadsheetml/2006/main" count="16" uniqueCount="16">
  <si>
    <t>nb div</t>
  </si>
  <si>
    <t>HP</t>
  </si>
  <si>
    <t>HS</t>
  </si>
  <si>
    <t>H/E</t>
  </si>
  <si>
    <t xml:space="preserve">total DGH </t>
  </si>
  <si>
    <t>HP/E</t>
  </si>
  <si>
    <t>effectif/classe</t>
  </si>
  <si>
    <t>élèves prévus</t>
  </si>
  <si>
    <t>Années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</si>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</sst>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73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>
      <alignment horizontal="center"/>
    </xf>
    <xf numFmtId="49" fontId="0" fillId="19" borderId="10" xfId="0" applyNumberFormat="1" applyFill="1" applyBorder="1" applyAlignment="1">
      <alignment horizontal="right"/>
    </xf>
    <xf numFmtId="0" fontId="40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effectifs élèves </a:t>
            </a:r>
          </a:p>
        </c:rich>
      </c:tx>
      <c:layout>
        <c:manualLayout>
          <c:xMode val="factor"/>
          <c:yMode val="factor"/>
          <c:x val="-0.004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725"/>
          <c:w val="0.940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'donnees et graphes'!$C$27</c:f>
              <c:strCache>
                <c:ptCount val="1"/>
                <c:pt idx="0">
                  <c:v>élèves prévus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graphes'!$C$28:$C$34</c:f>
              <c:numCache/>
            </c:numRef>
          </c:val>
          <c:smooth val="0"/>
        </c:ser>
        <c:marker val="1"/>
        <c:axId val="32719895"/>
        <c:axId val="26043600"/>
      </c:lineChart>
      <c:catAx>
        <c:axId val="32719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43600"/>
        <c:crosses val="autoZero"/>
        <c:auto val="1"/>
        <c:lblOffset val="100"/>
        <c:tickLblSkip val="1"/>
        <c:noMultiLvlLbl val="0"/>
      </c:catAx>
      <c:valAx>
        <c:axId val="26043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19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Heures Postes / DHG totale</a:t>
            </a:r>
          </a:p>
        </c:rich>
      </c:tx>
      <c:layout>
        <c:manualLayout>
          <c:xMode val="factor"/>
          <c:yMode val="factor"/>
          <c:x val="0.041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705"/>
          <c:w val="0.797"/>
          <c:h val="0.71125"/>
        </c:manualLayout>
      </c:layout>
      <c:lineChart>
        <c:grouping val="standard"/>
        <c:varyColors val="0"/>
        <c:ser>
          <c:idx val="0"/>
          <c:order val="0"/>
          <c:tx>
            <c:v>Heures postes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graphes'!$F$28:$F$34</c:f>
              <c:numCache/>
            </c:numRef>
          </c:val>
          <c:smooth val="0"/>
        </c:ser>
        <c:ser>
          <c:idx val="1"/>
          <c:order val="1"/>
          <c:tx>
            <c:v>DHG totale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graphes'!$H$28:$H$34</c:f>
              <c:numCache/>
            </c:numRef>
          </c:val>
          <c:smooth val="0"/>
        </c:ser>
        <c:marker val="1"/>
        <c:axId val="33065809"/>
        <c:axId val="29156826"/>
      </c:lineChart>
      <c:catAx>
        <c:axId val="3306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56826"/>
        <c:crosses val="autoZero"/>
        <c:auto val="1"/>
        <c:lblOffset val="100"/>
        <c:tickLblSkip val="1"/>
        <c:noMultiLvlLbl val="0"/>
      </c:catAx>
      <c:valAx>
        <c:axId val="29156826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6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"/>
          <c:y val="0.90075"/>
          <c:w val="0.82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nombre HSA</a:t>
            </a:r>
          </a:p>
        </c:rich>
      </c:tx>
      <c:layout>
        <c:manualLayout>
          <c:xMode val="factor"/>
          <c:yMode val="factor"/>
          <c:x val="-0.013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2325"/>
          <c:w val="0.871"/>
          <c:h val="0.712"/>
        </c:manualLayout>
      </c:layout>
      <c:lineChart>
        <c:grouping val="standard"/>
        <c:varyColors val="0"/>
        <c:ser>
          <c:idx val="0"/>
          <c:order val="0"/>
          <c:tx>
            <c:v>Heures supplémentaires (HSA)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graphes'!$G$28:$G$34</c:f>
              <c:numCache/>
            </c:numRef>
          </c:val>
          <c:smooth val="0"/>
        </c:ser>
        <c:marker val="1"/>
        <c:axId val="61084843"/>
        <c:axId val="12892676"/>
      </c:lineChart>
      <c:catAx>
        <c:axId val="61084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92676"/>
        <c:crosses val="autoZero"/>
        <c:auto val="1"/>
        <c:lblOffset val="100"/>
        <c:tickLblSkip val="1"/>
        <c:noMultiLvlLbl val="0"/>
      </c:catAx>
      <c:valAx>
        <c:axId val="12892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084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des moyens par élève (H/E)</a:t>
            </a:r>
          </a:p>
        </c:rich>
      </c:tx>
      <c:layout>
        <c:manualLayout>
          <c:xMode val="factor"/>
          <c:yMode val="factor"/>
          <c:x val="-0.003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4425"/>
          <c:w val="0.6985"/>
          <c:h val="0.67"/>
        </c:manualLayout>
      </c:layout>
      <c:lineChart>
        <c:grouping val="standard"/>
        <c:varyColors val="0"/>
        <c:ser>
          <c:idx val="0"/>
          <c:order val="0"/>
          <c:tx>
            <c:v>H/E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graphes'!$I$28:$I$34</c:f>
              <c:numCache/>
            </c:numRef>
          </c:val>
          <c:smooth val="0"/>
        </c:ser>
        <c:marker val="1"/>
        <c:axId val="48925221"/>
        <c:axId val="37673806"/>
      </c:lineChart>
      <c:catAx>
        <c:axId val="4892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73806"/>
        <c:crosses val="autoZero"/>
        <c:auto val="1"/>
        <c:lblOffset val="100"/>
        <c:tickLblSkip val="1"/>
        <c:noMultiLvlLbl val="0"/>
      </c:catAx>
      <c:valAx>
        <c:axId val="37673806"/>
        <c:scaling>
          <c:orientation val="minMax"/>
          <c:max val="1.6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des effectifs / classe</a:t>
            </a:r>
          </a:p>
        </c:rich>
      </c:tx>
      <c:layout>
        <c:manualLayout>
          <c:xMode val="factor"/>
          <c:yMode val="factor"/>
          <c:x val="-0.004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21"/>
          <c:w val="0.94275"/>
          <c:h val="0.79975"/>
        </c:manualLayout>
      </c:layout>
      <c:lineChart>
        <c:grouping val="standard"/>
        <c:varyColors val="0"/>
        <c:ser>
          <c:idx val="0"/>
          <c:order val="0"/>
          <c:tx>
            <c:v>Nb moyen élèves par classe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'donnees et graphes'!$B$28:$B$34</c:f>
              <c:strCache/>
            </c:strRef>
          </c:cat>
          <c:val>
            <c:numRef>
              <c:f>'donnees et graphes'!$E$28:$E$34</c:f>
              <c:numCache/>
            </c:numRef>
          </c:val>
          <c:smooth val="0"/>
        </c:ser>
        <c:marker val="1"/>
        <c:axId val="3519935"/>
        <c:axId val="31679416"/>
      </c:lineChart>
      <c:catAx>
        <c:axId val="3519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79416"/>
        <c:crosses val="autoZero"/>
        <c:auto val="1"/>
        <c:lblOffset val="100"/>
        <c:tickLblSkip val="1"/>
        <c:noMultiLvlLbl val="0"/>
      </c:catAx>
      <c:valAx>
        <c:axId val="3167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</xdr:rowOff>
    </xdr:from>
    <xdr:to>
      <xdr:col>3</xdr:col>
      <xdr:colOff>190500</xdr:colOff>
      <xdr:row>13</xdr:row>
      <xdr:rowOff>9525</xdr:rowOff>
    </xdr:to>
    <xdr:graphicFrame>
      <xdr:nvGraphicFramePr>
        <xdr:cNvPr id="1" name="Graphique 1"/>
        <xdr:cNvGraphicFramePr/>
      </xdr:nvGraphicFramePr>
      <xdr:xfrm>
        <a:off x="304800" y="200025"/>
        <a:ext cx="2171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</xdr:row>
      <xdr:rowOff>0</xdr:rowOff>
    </xdr:from>
    <xdr:to>
      <xdr:col>7</xdr:col>
      <xdr:colOff>114300</xdr:colOff>
      <xdr:row>13</xdr:row>
      <xdr:rowOff>9525</xdr:rowOff>
    </xdr:to>
    <xdr:graphicFrame>
      <xdr:nvGraphicFramePr>
        <xdr:cNvPr id="2" name="Graphique 2"/>
        <xdr:cNvGraphicFramePr/>
      </xdr:nvGraphicFramePr>
      <xdr:xfrm>
        <a:off x="2609850" y="190500"/>
        <a:ext cx="28384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13</xdr:row>
      <xdr:rowOff>76200</xdr:rowOff>
    </xdr:from>
    <xdr:to>
      <xdr:col>3</xdr:col>
      <xdr:colOff>200025</xdr:colOff>
      <xdr:row>25</xdr:row>
      <xdr:rowOff>9525</xdr:rowOff>
    </xdr:to>
    <xdr:graphicFrame>
      <xdr:nvGraphicFramePr>
        <xdr:cNvPr id="3" name="Graphique 4"/>
        <xdr:cNvGraphicFramePr/>
      </xdr:nvGraphicFramePr>
      <xdr:xfrm>
        <a:off x="314325" y="2552700"/>
        <a:ext cx="2171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333375</xdr:colOff>
      <xdr:row>13</xdr:row>
      <xdr:rowOff>76200</xdr:rowOff>
    </xdr:from>
    <xdr:to>
      <xdr:col>7</xdr:col>
      <xdr:colOff>142875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2619375" y="2552700"/>
        <a:ext cx="285750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1</xdr:row>
      <xdr:rowOff>0</xdr:rowOff>
    </xdr:from>
    <xdr:to>
      <xdr:col>10</xdr:col>
      <xdr:colOff>333375</xdr:colOff>
      <xdr:row>13</xdr:row>
      <xdr:rowOff>9525</xdr:rowOff>
    </xdr:to>
    <xdr:graphicFrame>
      <xdr:nvGraphicFramePr>
        <xdr:cNvPr id="5" name="Graphique 5"/>
        <xdr:cNvGraphicFramePr/>
      </xdr:nvGraphicFramePr>
      <xdr:xfrm>
        <a:off x="5629275" y="190500"/>
        <a:ext cx="24574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13</xdr:row>
      <xdr:rowOff>123825</xdr:rowOff>
    </xdr:from>
    <xdr:to>
      <xdr:col>12</xdr:col>
      <xdr:colOff>676275</xdr:colOff>
      <xdr:row>24</xdr:row>
      <xdr:rowOff>171450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5667375" y="2600325"/>
          <a:ext cx="42862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 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le tableau ci-dessous (seules les cellules blanches sont modifiables) les  données relatives à votre établissement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élèves prévus = le nombre total d'élèves prévus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nb div = le nombre total de divisions (ou classes)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HP = le nombre total d'heures postes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HS = le nombre total d'heures supplémentaires (HSA)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éléments ci-dessous sont donnés à titre d'exemple.</a:t>
          </a:r>
        </a:p>
      </xdr:txBody>
    </xdr:sp>
    <xdr:clientData/>
  </xdr:twoCellAnchor>
  <xdr:twoCellAnchor>
    <xdr:from>
      <xdr:col>1</xdr:col>
      <xdr:colOff>733425</xdr:colOff>
      <xdr:row>35</xdr:row>
      <xdr:rowOff>57150</xdr:rowOff>
    </xdr:from>
    <xdr:to>
      <xdr:col>9</xdr:col>
      <xdr:colOff>171450</xdr:colOff>
      <xdr:row>38</xdr:row>
      <xdr:rowOff>47625</xdr:rowOff>
    </xdr:to>
    <xdr:sp>
      <xdr:nvSpPr>
        <xdr:cNvPr id="7" name="ZoneTexte 1"/>
        <xdr:cNvSpPr txBox="1">
          <a:spLocks noChangeArrowheads="1"/>
        </xdr:cNvSpPr>
      </xdr:nvSpPr>
      <xdr:spPr>
        <a:xfrm>
          <a:off x="1495425" y="6696075"/>
          <a:ext cx="5534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Lorsque vous avez terminé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votre saisie, appuyer sur le touches CTRL et s de votre clavier pour actualiser les calculs et les graphiques.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J34"/>
  <sheetViews>
    <sheetView tabSelected="1" zoomScalePageLayoutView="0" workbookViewId="0" topLeftCell="A1">
      <selection activeCell="L37" sqref="L37"/>
    </sheetView>
  </sheetViews>
  <sheetFormatPr defaultColWidth="11.421875" defaultRowHeight="15"/>
  <cols>
    <col min="10" max="10" width="13.421875" style="0" bestFit="1" customWidth="1"/>
  </cols>
  <sheetData>
    <row r="26" ht="15">
      <c r="H26" s="1"/>
    </row>
    <row r="27" spans="2:10" ht="12.75" customHeight="1">
      <c r="B27" s="7" t="s">
        <v>8</v>
      </c>
      <c r="C27" s="8" t="s">
        <v>7</v>
      </c>
      <c r="D27" s="7" t="s">
        <v>0</v>
      </c>
      <c r="E27" s="9" t="s">
        <v>6</v>
      </c>
      <c r="F27" s="7" t="s">
        <v>1</v>
      </c>
      <c r="G27" s="7" t="s">
        <v>2</v>
      </c>
      <c r="H27" s="7" t="s">
        <v>4</v>
      </c>
      <c r="I27" s="7" t="s">
        <v>3</v>
      </c>
      <c r="J27" s="7" t="s">
        <v>5</v>
      </c>
    </row>
    <row r="28" spans="2:10" ht="15">
      <c r="B28" s="6" t="s">
        <v>9</v>
      </c>
      <c r="C28" s="2">
        <v>441</v>
      </c>
      <c r="D28" s="2">
        <v>19</v>
      </c>
      <c r="E28" s="3">
        <f>C28/D28</f>
        <v>23.210526315789473</v>
      </c>
      <c r="F28" s="2">
        <v>584</v>
      </c>
      <c r="G28" s="2">
        <v>15</v>
      </c>
      <c r="H28" s="4">
        <f aca="true" t="shared" si="0" ref="H28:H33">SUM(F28,G28)</f>
        <v>599</v>
      </c>
      <c r="I28" s="5">
        <f aca="true" t="shared" si="1" ref="I28:I33">H28/C28</f>
        <v>1.3582766439909297</v>
      </c>
      <c r="J28" s="5">
        <f aca="true" t="shared" si="2" ref="J28:J33">F28/C28</f>
        <v>1.3242630385487528</v>
      </c>
    </row>
    <row r="29" spans="2:10" ht="15">
      <c r="B29" s="6" t="s">
        <v>10</v>
      </c>
      <c r="C29" s="2">
        <v>466</v>
      </c>
      <c r="D29" s="2">
        <v>20</v>
      </c>
      <c r="E29" s="3">
        <f>C29/D29</f>
        <v>23.3</v>
      </c>
      <c r="F29" s="2">
        <v>597.5</v>
      </c>
      <c r="G29" s="2">
        <v>14</v>
      </c>
      <c r="H29" s="4">
        <f t="shared" si="0"/>
        <v>611.5</v>
      </c>
      <c r="I29" s="5">
        <f t="shared" si="1"/>
        <v>1.3122317596566524</v>
      </c>
      <c r="J29" s="5">
        <f t="shared" si="2"/>
        <v>1.2821888412017168</v>
      </c>
    </row>
    <row r="30" spans="2:10" ht="15">
      <c r="B30" s="6" t="s">
        <v>11</v>
      </c>
      <c r="C30" s="2">
        <v>444</v>
      </c>
      <c r="D30" s="2">
        <v>19</v>
      </c>
      <c r="E30" s="3">
        <f>C30/D30</f>
        <v>23.36842105263158</v>
      </c>
      <c r="F30" s="2">
        <v>553.5</v>
      </c>
      <c r="G30" s="2">
        <v>22</v>
      </c>
      <c r="H30" s="4">
        <f t="shared" si="0"/>
        <v>575.5</v>
      </c>
      <c r="I30" s="5">
        <f t="shared" si="1"/>
        <v>1.2961711711711712</v>
      </c>
      <c r="J30" s="5">
        <f t="shared" si="2"/>
        <v>1.2466216216216217</v>
      </c>
    </row>
    <row r="31" spans="2:10" ht="15">
      <c r="B31" s="6" t="s">
        <v>12</v>
      </c>
      <c r="C31" s="2">
        <v>481</v>
      </c>
      <c r="D31" s="2">
        <v>20</v>
      </c>
      <c r="E31" s="3">
        <f>C31/D31</f>
        <v>24.05</v>
      </c>
      <c r="F31" s="2">
        <v>579</v>
      </c>
      <c r="G31" s="2">
        <v>22.5</v>
      </c>
      <c r="H31" s="4">
        <f t="shared" si="0"/>
        <v>601.5</v>
      </c>
      <c r="I31" s="5">
        <f t="shared" si="1"/>
        <v>1.2505197505197505</v>
      </c>
      <c r="J31" s="5">
        <f t="shared" si="2"/>
        <v>1.2037422037422036</v>
      </c>
    </row>
    <row r="32" spans="2:10" ht="15">
      <c r="B32" s="6" t="s">
        <v>13</v>
      </c>
      <c r="C32" s="2">
        <v>475</v>
      </c>
      <c r="D32" s="2">
        <v>20</v>
      </c>
      <c r="E32" s="3">
        <f>C32/D32</f>
        <v>23.75</v>
      </c>
      <c r="F32" s="2">
        <v>562.5</v>
      </c>
      <c r="G32" s="2">
        <v>36</v>
      </c>
      <c r="H32" s="4">
        <f t="shared" si="0"/>
        <v>598.5</v>
      </c>
      <c r="I32" s="5">
        <f t="shared" si="1"/>
        <v>1.26</v>
      </c>
      <c r="J32" s="5">
        <f t="shared" si="2"/>
        <v>1.1842105263157894</v>
      </c>
    </row>
    <row r="33" spans="2:10" ht="15">
      <c r="B33" s="6" t="s">
        <v>14</v>
      </c>
      <c r="C33" s="2">
        <v>478</v>
      </c>
      <c r="D33" s="2">
        <v>18</v>
      </c>
      <c r="E33" s="3">
        <f>C33/D33</f>
        <v>26.555555555555557</v>
      </c>
      <c r="F33" s="2">
        <v>506</v>
      </c>
      <c r="G33" s="2">
        <v>40.5</v>
      </c>
      <c r="H33" s="4">
        <f t="shared" si="0"/>
        <v>546.5</v>
      </c>
      <c r="I33" s="5">
        <f t="shared" si="1"/>
        <v>1.143305439330544</v>
      </c>
      <c r="J33" s="5">
        <f t="shared" si="2"/>
        <v>1.0585774058577406</v>
      </c>
    </row>
    <row r="34" spans="2:10" ht="15">
      <c r="B34" s="6" t="s">
        <v>15</v>
      </c>
      <c r="C34" s="2">
        <v>500</v>
      </c>
      <c r="D34" s="2">
        <v>20</v>
      </c>
      <c r="E34" s="3">
        <f>C34/D34</f>
        <v>25</v>
      </c>
      <c r="F34" s="2">
        <v>510</v>
      </c>
      <c r="G34" s="2">
        <v>40.5</v>
      </c>
      <c r="H34" s="4">
        <f>SUM(F34,G34)</f>
        <v>550.5</v>
      </c>
      <c r="I34" s="5">
        <f>H34/C34</f>
        <v>1.101</v>
      </c>
      <c r="J34" s="5">
        <f>F34/C34</f>
        <v>1.02</v>
      </c>
    </row>
  </sheetData>
  <sheetProtection sheet="1"/>
  <printOptions/>
  <pageMargins left="0.1968503937007874" right="0.31496062992125984" top="0.7480314960629921" bottom="0.7480314960629921" header="0.31496062992125984" footer="0.31496062992125984"/>
  <pageSetup horizontalDpi="1200" verticalDpi="1200" orientation="landscape" paperSize="9" r:id="rId2"/>
  <ignoredErrors>
    <ignoredError sqref="B28:B3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Carpentier</dc:creator>
  <cp:keywords/>
  <dc:description/>
  <cp:lastModifiedBy>Utilisateur Windows</cp:lastModifiedBy>
  <cp:lastPrinted>2010-02-23T07:58:47Z</cp:lastPrinted>
  <dcterms:created xsi:type="dcterms:W3CDTF">2010-02-02T08:42:35Z</dcterms:created>
  <dcterms:modified xsi:type="dcterms:W3CDTF">2012-01-19T23:25:56Z</dcterms:modified>
  <cp:category/>
  <cp:version/>
  <cp:contentType/>
  <cp:contentStatus/>
</cp:coreProperties>
</file>